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67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2024'!$A$5:$N$20</definedName>
    <definedName name="_xlnm.Print_Area" localSheetId="2">'JULIO 2024'!$A$1:$N$33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" i="3" l="1"/>
  <c r="N8" i="3"/>
  <c r="N9" i="3"/>
  <c r="N10" i="3"/>
  <c r="N11" i="3"/>
  <c r="N12" i="3"/>
  <c r="N13" i="3"/>
  <c r="N14" i="3"/>
  <c r="N15" i="3"/>
  <c r="N16" i="3"/>
  <c r="N17" i="3"/>
  <c r="N18" i="3"/>
  <c r="N19" i="3"/>
  <c r="I20" i="3" l="1"/>
  <c r="J20" i="3"/>
  <c r="K20" i="3"/>
  <c r="L20" i="3"/>
  <c r="M20" i="3"/>
  <c r="N6" i="3" l="1"/>
  <c r="N20" i="3" l="1"/>
</calcChain>
</file>

<file path=xl/sharedStrings.xml><?xml version="1.0" encoding="utf-8"?>
<sst xmlns="http://schemas.openxmlformats.org/spreadsheetml/2006/main" count="332" uniqueCount="100">
  <si>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</si>
  <si>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</si>
  <si>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</si>
  <si>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</si>
  <si>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</si>
  <si>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</si>
  <si>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</si>
  <si>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</si>
  <si>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</si>
  <si>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</si>
  <si>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</si>
  <si>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</si>
  <si>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</si>
  <si>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</si>
  <si>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</si>
  <si>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</si>
  <si>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</si>
  <si>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</si>
  <si>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</si>
  <si>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</si>
  <si>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</si>
  <si>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</si>
  <si>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</si>
  <si>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</si>
  <si>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</si>
  <si>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</si>
  <si>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</si>
  <si>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</si>
  <si>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</si>
  <si>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</si>
  <si>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</si>
  <si>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</si>
  <si>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</si>
  <si>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</si>
  <si>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</si>
  <si>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</si>
  <si>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</si>
  <si>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</si>
  <si>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</si>
  <si>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</si>
  <si>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</si>
  <si>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</si>
  <si>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</si>
  <si>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</si>
  <si>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</si>
  <si>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</si>
  <si>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</si>
  <si>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</si>
  <si>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</si>
  <si>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</si>
  <si>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</si>
  <si>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</si>
  <si>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</si>
  <si>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</si>
  <si>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</si>
  <si>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</si>
  <si>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IV</t>
  </si>
  <si>
    <t>I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</si>
  <si>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</si>
  <si>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</si>
  <si>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</si>
  <si>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</si>
  <si>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</si>
  <si>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</si>
  <si>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</si>
  <si>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Daikeny  Cruceta Mercedes</t>
  </si>
  <si>
    <t>Marina Del Carmen  Núñez Fernández</t>
  </si>
  <si>
    <t>Víctor  Vásquez Sano</t>
  </si>
  <si>
    <t>Antonio Daniel  Placencia Batista</t>
  </si>
  <si>
    <t>Napoleón Ventura</t>
  </si>
  <si>
    <t>Anicelia  De la Cruz Delgado</t>
  </si>
  <si>
    <t>Josefa Antonia Gutierrez Almonte</t>
  </si>
  <si>
    <t>Yormi Esmir Estevez Perelta</t>
  </si>
  <si>
    <t>Wilman Alberto Montero De los Santos</t>
  </si>
  <si>
    <t>Cesarina Altagracia Rosa Cruz</t>
  </si>
  <si>
    <t>Yajaira Altagracia Reyes Espinal</t>
  </si>
  <si>
    <t>Awilda Cariluz Jimenez bruno</t>
  </si>
  <si>
    <t>Donardo Alberto Dominguez Martinez</t>
  </si>
  <si>
    <t>Raidiris Maria Morel Cruz</t>
  </si>
  <si>
    <t>Auxiliar Administrativo</t>
  </si>
  <si>
    <t>Auxiliar de Almacén</t>
  </si>
  <si>
    <t>Supervisor (A)</t>
  </si>
  <si>
    <t>Supervisor (a)</t>
  </si>
  <si>
    <t>Conserje</t>
  </si>
  <si>
    <t>Pintor</t>
  </si>
  <si>
    <t>Auxiliar amdinistrativo</t>
  </si>
  <si>
    <t>Tecnico en Equipos</t>
  </si>
  <si>
    <t>Division de Servicios de apoyo a la Gestion Medica</t>
  </si>
  <si>
    <t>Santiago</t>
  </si>
  <si>
    <t>Contratado</t>
  </si>
  <si>
    <t>JULIO DEL 2024</t>
  </si>
  <si>
    <t>Sección De Facturación Y Seguros Médicos</t>
  </si>
  <si>
    <t>Sección De Salud Bucal</t>
  </si>
  <si>
    <t>Sección De Mayordomía</t>
  </si>
  <si>
    <t>Sección De Admisión Y Archivo Central</t>
  </si>
  <si>
    <t>Seguridad</t>
  </si>
  <si>
    <t>Seccion de Mantenimineto</t>
  </si>
  <si>
    <t>Seccion de Electromedicina</t>
  </si>
  <si>
    <t>Seccion De Odontologia</t>
  </si>
  <si>
    <t>Encargado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</si>
</sst>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3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/>
    </xf>
    <xf numFmtId="43" fontId="3" fillId="0" borderId="7" xfId="1" applyNumberFormat="1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4" fontId="7" fillId="3" borderId="14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10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  <xf numFmtId="0" fontId="0" fillId="4" borderId="17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9</xdr:col>
      <xdr:colOff>341244</xdr:colOff>
      <xdr:row>0</xdr:row>
      <xdr:rowOff>132107</xdr:rowOff>
    </xdr:from>
    <xdr:to>
      <xdr:col>13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BreakPreview" zoomScale="50" zoomScaleNormal="50" zoomScaleSheetLayoutView="50" zoomScalePageLayoutView="70" workbookViewId="0">
      <selection activeCell="N12" sqref="N12"/>
    </sheetView>
  </sheetViews>
  <sheetFormatPr baseColWidth="10" defaultColWidth="7.28515625" defaultRowHeight="12" x14ac:dyDescent="0.2"/>
  <cols>
    <col min="1" max="1" width="5.28515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42" style="17" bestFit="1" customWidth="1"/>
    <col min="7" max="7" width="28.85546875" style="1" customWidth="1"/>
    <col min="8" max="8" width="12.140625" style="7" customWidth="1"/>
    <col min="9" max="9" width="12.85546875" style="4" bestFit="1" customWidth="1"/>
    <col min="10" max="13" width="7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6" t="s">
        <v>61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s="24" customFormat="1" ht="15" x14ac:dyDescent="0.25">
      <c r="A2" s="57" t="s">
        <v>51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 s="24" customFormat="1" ht="15" x14ac:dyDescent="0.25">
      <c r="A3" s="58" t="s">
        <v>90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43" t="s">
        <v>15</v>
      </c>
      <c r="B5" s="44" t="s">
        <v>0</v>
      </c>
      <c r="C5" s="44" t="s">
        <v>1</v>
      </c>
      <c r="D5" s="44" t="s">
        <v>62</v>
      </c>
      <c r="E5" s="44" t="s">
        <v>21</v>
      </c>
      <c r="F5" s="44" t="s">
        <v>63</v>
      </c>
      <c r="G5" s="44" t="s">
        <v>2</v>
      </c>
      <c r="H5" s="44" t="s">
        <v>64</v>
      </c>
      <c r="I5" s="45" t="s">
        <v>53</v>
      </c>
      <c r="J5" s="46" t="s">
        <v>3</v>
      </c>
      <c r="K5" s="46" t="s">
        <v>4</v>
      </c>
      <c r="L5" s="46" t="s">
        <v>5</v>
      </c>
      <c r="M5" s="46" t="s">
        <v>6</v>
      </c>
      <c r="N5" s="47" t="s">
        <v>54</v>
      </c>
    </row>
    <row r="6" spans="1:14" s="34" customFormat="1" ht="20.100000000000001" customHeight="1" x14ac:dyDescent="0.25">
      <c r="A6" s="48">
        <v>1</v>
      </c>
      <c r="B6" s="38" t="s">
        <v>65</v>
      </c>
      <c r="C6" s="39" t="s">
        <v>7</v>
      </c>
      <c r="D6" s="39" t="s">
        <v>55</v>
      </c>
      <c r="E6" s="39" t="s">
        <v>88</v>
      </c>
      <c r="F6" s="38" t="s">
        <v>91</v>
      </c>
      <c r="G6" s="40" t="s">
        <v>79</v>
      </c>
      <c r="H6" s="39" t="s">
        <v>89</v>
      </c>
      <c r="I6" s="41">
        <v>10000</v>
      </c>
      <c r="J6" s="42">
        <v>0</v>
      </c>
      <c r="K6" s="42">
        <v>0</v>
      </c>
      <c r="L6" s="42">
        <v>0</v>
      </c>
      <c r="M6" s="42">
        <v>0</v>
      </c>
      <c r="N6" s="49">
        <f>I6</f>
        <v>10000</v>
      </c>
    </row>
    <row r="7" spans="1:14" s="34" customFormat="1" ht="20.100000000000001" customHeight="1" x14ac:dyDescent="0.25">
      <c r="A7" s="50">
        <v>2</v>
      </c>
      <c r="B7" s="33" t="s">
        <v>66</v>
      </c>
      <c r="C7" s="28" t="s">
        <v>7</v>
      </c>
      <c r="D7" s="28" t="s">
        <v>55</v>
      </c>
      <c r="E7" s="28" t="s">
        <v>88</v>
      </c>
      <c r="F7" s="33" t="s">
        <v>92</v>
      </c>
      <c r="G7" s="30" t="s">
        <v>80</v>
      </c>
      <c r="H7" s="28" t="s">
        <v>89</v>
      </c>
      <c r="I7" s="29">
        <v>17000</v>
      </c>
      <c r="J7" s="35">
        <v>0</v>
      </c>
      <c r="K7" s="35">
        <v>0</v>
      </c>
      <c r="L7" s="35">
        <v>0</v>
      </c>
      <c r="M7" s="35">
        <v>0</v>
      </c>
      <c r="N7" s="49">
        <f t="shared" ref="N7:N19" si="0">I7</f>
        <v>17000</v>
      </c>
    </row>
    <row r="8" spans="1:14" s="34" customFormat="1" ht="20.100000000000001" customHeight="1" x14ac:dyDescent="0.25">
      <c r="A8" s="50">
        <v>3</v>
      </c>
      <c r="B8" s="33" t="s">
        <v>67</v>
      </c>
      <c r="C8" s="28" t="s">
        <v>8</v>
      </c>
      <c r="D8" s="28" t="s">
        <v>55</v>
      </c>
      <c r="E8" s="28" t="s">
        <v>88</v>
      </c>
      <c r="F8" s="33" t="s">
        <v>93</v>
      </c>
      <c r="G8" s="30" t="s">
        <v>81</v>
      </c>
      <c r="H8" s="28" t="s">
        <v>89</v>
      </c>
      <c r="I8" s="29">
        <v>13000</v>
      </c>
      <c r="J8" s="35">
        <v>0</v>
      </c>
      <c r="K8" s="35">
        <v>0</v>
      </c>
      <c r="L8" s="35">
        <v>0</v>
      </c>
      <c r="M8" s="35">
        <v>0</v>
      </c>
      <c r="N8" s="49">
        <f t="shared" si="0"/>
        <v>13000</v>
      </c>
    </row>
    <row r="9" spans="1:14" s="34" customFormat="1" ht="20.100000000000001" customHeight="1" x14ac:dyDescent="0.25">
      <c r="A9" s="48">
        <v>4</v>
      </c>
      <c r="B9" s="33" t="s">
        <v>68</v>
      </c>
      <c r="C9" s="28" t="s">
        <v>8</v>
      </c>
      <c r="D9" s="28" t="s">
        <v>55</v>
      </c>
      <c r="E9" s="28" t="s">
        <v>88</v>
      </c>
      <c r="F9" s="33" t="s">
        <v>94</v>
      </c>
      <c r="G9" s="30" t="s">
        <v>79</v>
      </c>
      <c r="H9" s="28" t="s">
        <v>89</v>
      </c>
      <c r="I9" s="29">
        <v>12000</v>
      </c>
      <c r="J9" s="35">
        <v>0</v>
      </c>
      <c r="K9" s="35">
        <v>0</v>
      </c>
      <c r="L9" s="35">
        <v>0</v>
      </c>
      <c r="M9" s="35">
        <v>0</v>
      </c>
      <c r="N9" s="49">
        <f t="shared" si="0"/>
        <v>12000</v>
      </c>
    </row>
    <row r="10" spans="1:14" s="34" customFormat="1" ht="20.100000000000001" customHeight="1" x14ac:dyDescent="0.25">
      <c r="A10" s="50">
        <v>5</v>
      </c>
      <c r="B10" s="33" t="s">
        <v>69</v>
      </c>
      <c r="C10" s="28" t="s">
        <v>8</v>
      </c>
      <c r="D10" s="28" t="s">
        <v>57</v>
      </c>
      <c r="E10" s="28" t="s">
        <v>88</v>
      </c>
      <c r="F10" s="33" t="s">
        <v>95</v>
      </c>
      <c r="G10" s="30" t="s">
        <v>82</v>
      </c>
      <c r="H10" s="28" t="s">
        <v>89</v>
      </c>
      <c r="I10" s="29">
        <v>12000</v>
      </c>
      <c r="J10" s="35">
        <v>0</v>
      </c>
      <c r="K10" s="35">
        <v>0</v>
      </c>
      <c r="L10" s="35">
        <v>0</v>
      </c>
      <c r="M10" s="35">
        <v>0</v>
      </c>
      <c r="N10" s="49">
        <f t="shared" si="0"/>
        <v>12000</v>
      </c>
    </row>
    <row r="11" spans="1:14" s="34" customFormat="1" ht="20.100000000000001" customHeight="1" x14ac:dyDescent="0.25">
      <c r="A11" s="50">
        <v>6</v>
      </c>
      <c r="B11" s="33" t="s">
        <v>70</v>
      </c>
      <c r="C11" s="28" t="s">
        <v>7</v>
      </c>
      <c r="D11" s="28" t="s">
        <v>57</v>
      </c>
      <c r="E11" s="28" t="s">
        <v>88</v>
      </c>
      <c r="F11" s="33" t="s">
        <v>93</v>
      </c>
      <c r="G11" s="30" t="s">
        <v>83</v>
      </c>
      <c r="H11" s="28" t="s">
        <v>89</v>
      </c>
      <c r="I11" s="29">
        <v>10000</v>
      </c>
      <c r="J11" s="35">
        <v>0</v>
      </c>
      <c r="K11" s="35">
        <v>0</v>
      </c>
      <c r="L11" s="35">
        <v>0</v>
      </c>
      <c r="M11" s="35">
        <v>0</v>
      </c>
      <c r="N11" s="49">
        <f t="shared" si="0"/>
        <v>10000</v>
      </c>
    </row>
    <row r="12" spans="1:14" s="34" customFormat="1" ht="20.100000000000001" customHeight="1" x14ac:dyDescent="0.25">
      <c r="A12" s="48">
        <v>7</v>
      </c>
      <c r="B12" s="33" t="s">
        <v>71</v>
      </c>
      <c r="C12" s="28" t="s">
        <v>7</v>
      </c>
      <c r="D12" s="28" t="s">
        <v>57</v>
      </c>
      <c r="E12" s="28" t="s">
        <v>88</v>
      </c>
      <c r="F12" s="33" t="s">
        <v>93</v>
      </c>
      <c r="G12" s="30" t="s">
        <v>83</v>
      </c>
      <c r="H12" s="28" t="s">
        <v>89</v>
      </c>
      <c r="I12" s="29">
        <v>10000</v>
      </c>
      <c r="J12" s="35">
        <v>0</v>
      </c>
      <c r="K12" s="35">
        <v>0</v>
      </c>
      <c r="L12" s="35">
        <v>0</v>
      </c>
      <c r="M12" s="35">
        <v>0</v>
      </c>
      <c r="N12" s="49">
        <f t="shared" si="0"/>
        <v>10000</v>
      </c>
    </row>
    <row r="13" spans="1:14" s="34" customFormat="1" ht="20.100000000000001" customHeight="1" x14ac:dyDescent="0.25">
      <c r="A13" s="50">
        <v>8</v>
      </c>
      <c r="B13" s="33" t="s">
        <v>72</v>
      </c>
      <c r="C13" s="28" t="s">
        <v>7</v>
      </c>
      <c r="D13" s="28" t="s">
        <v>57</v>
      </c>
      <c r="E13" s="28" t="s">
        <v>88</v>
      </c>
      <c r="F13" s="33" t="s">
        <v>96</v>
      </c>
      <c r="G13" s="30" t="s">
        <v>84</v>
      </c>
      <c r="H13" s="28" t="s">
        <v>89</v>
      </c>
      <c r="I13" s="29">
        <v>15000</v>
      </c>
      <c r="J13" s="35">
        <v>0</v>
      </c>
      <c r="K13" s="35">
        <v>0</v>
      </c>
      <c r="L13" s="35">
        <v>0</v>
      </c>
      <c r="M13" s="35">
        <v>0</v>
      </c>
      <c r="N13" s="49">
        <f t="shared" si="0"/>
        <v>15000</v>
      </c>
    </row>
    <row r="14" spans="1:14" s="34" customFormat="1" ht="20.100000000000001" customHeight="1" x14ac:dyDescent="0.25">
      <c r="A14" s="50">
        <v>9</v>
      </c>
      <c r="B14" s="33" t="s">
        <v>73</v>
      </c>
      <c r="C14" s="28" t="s">
        <v>7</v>
      </c>
      <c r="D14" s="28" t="s">
        <v>57</v>
      </c>
      <c r="E14" s="28" t="s">
        <v>88</v>
      </c>
      <c r="F14" s="33" t="s">
        <v>97</v>
      </c>
      <c r="G14" s="30" t="s">
        <v>85</v>
      </c>
      <c r="H14" s="28" t="s">
        <v>89</v>
      </c>
      <c r="I14" s="29">
        <v>10000</v>
      </c>
      <c r="J14" s="35">
        <v>0</v>
      </c>
      <c r="K14" s="35">
        <v>0</v>
      </c>
      <c r="L14" s="35">
        <v>0</v>
      </c>
      <c r="M14" s="35">
        <v>0</v>
      </c>
      <c r="N14" s="49">
        <f t="shared" si="0"/>
        <v>10000</v>
      </c>
    </row>
    <row r="15" spans="1:14" s="34" customFormat="1" ht="20.100000000000001" customHeight="1" x14ac:dyDescent="0.25">
      <c r="A15" s="48">
        <v>10</v>
      </c>
      <c r="B15" s="33" t="s">
        <v>74</v>
      </c>
      <c r="C15" s="28" t="s">
        <v>7</v>
      </c>
      <c r="D15" s="28" t="s">
        <v>57</v>
      </c>
      <c r="E15" s="28" t="s">
        <v>88</v>
      </c>
      <c r="F15" s="33" t="s">
        <v>93</v>
      </c>
      <c r="G15" s="30" t="s">
        <v>83</v>
      </c>
      <c r="H15" s="28" t="s">
        <v>89</v>
      </c>
      <c r="I15" s="29">
        <v>10000</v>
      </c>
      <c r="J15" s="35">
        <v>0</v>
      </c>
      <c r="K15" s="35">
        <v>0</v>
      </c>
      <c r="L15" s="35">
        <v>0</v>
      </c>
      <c r="M15" s="35">
        <v>0</v>
      </c>
      <c r="N15" s="49">
        <f t="shared" si="0"/>
        <v>10000</v>
      </c>
    </row>
    <row r="16" spans="1:14" s="34" customFormat="1" ht="20.100000000000001" customHeight="1" x14ac:dyDescent="0.25">
      <c r="A16" s="50">
        <v>11</v>
      </c>
      <c r="B16" s="33" t="s">
        <v>75</v>
      </c>
      <c r="C16" s="28" t="s">
        <v>7</v>
      </c>
      <c r="D16" s="28" t="s">
        <v>57</v>
      </c>
      <c r="E16" s="28" t="s">
        <v>88</v>
      </c>
      <c r="F16" s="33" t="s">
        <v>93</v>
      </c>
      <c r="G16" s="30" t="s">
        <v>83</v>
      </c>
      <c r="H16" s="28" t="s">
        <v>89</v>
      </c>
      <c r="I16" s="29">
        <v>10000</v>
      </c>
      <c r="J16" s="35">
        <v>0</v>
      </c>
      <c r="K16" s="35">
        <v>0</v>
      </c>
      <c r="L16" s="35">
        <v>0</v>
      </c>
      <c r="M16" s="35">
        <v>0</v>
      </c>
      <c r="N16" s="49">
        <f t="shared" si="0"/>
        <v>10000</v>
      </c>
    </row>
    <row r="17" spans="1:14" s="34" customFormat="1" ht="20.100000000000001" customHeight="1" x14ac:dyDescent="0.25">
      <c r="A17" s="50">
        <v>12</v>
      </c>
      <c r="B17" s="33" t="s">
        <v>76</v>
      </c>
      <c r="C17" s="28" t="s">
        <v>7</v>
      </c>
      <c r="D17" s="28" t="s">
        <v>55</v>
      </c>
      <c r="E17" s="28" t="s">
        <v>88</v>
      </c>
      <c r="F17" s="33" t="s">
        <v>93</v>
      </c>
      <c r="G17" s="30" t="s">
        <v>82</v>
      </c>
      <c r="H17" s="28" t="s">
        <v>89</v>
      </c>
      <c r="I17" s="29">
        <v>15000</v>
      </c>
      <c r="J17" s="35">
        <v>0</v>
      </c>
      <c r="K17" s="35">
        <v>0</v>
      </c>
      <c r="L17" s="35">
        <v>0</v>
      </c>
      <c r="M17" s="35">
        <v>0</v>
      </c>
      <c r="N17" s="49">
        <f t="shared" si="0"/>
        <v>15000</v>
      </c>
    </row>
    <row r="18" spans="1:14" s="34" customFormat="1" ht="20.100000000000001" customHeight="1" x14ac:dyDescent="0.25">
      <c r="A18" s="48">
        <v>13</v>
      </c>
      <c r="B18" s="33" t="s">
        <v>77</v>
      </c>
      <c r="C18" s="28" t="s">
        <v>8</v>
      </c>
      <c r="D18" s="28" t="s">
        <v>59</v>
      </c>
      <c r="E18" s="28" t="s">
        <v>88</v>
      </c>
      <c r="F18" s="33" t="s">
        <v>98</v>
      </c>
      <c r="G18" s="30" t="s">
        <v>86</v>
      </c>
      <c r="H18" s="28" t="s">
        <v>89</v>
      </c>
      <c r="I18" s="29">
        <v>15000</v>
      </c>
      <c r="J18" s="35">
        <v>0</v>
      </c>
      <c r="K18" s="35">
        <v>0</v>
      </c>
      <c r="L18" s="35">
        <v>0</v>
      </c>
      <c r="M18" s="35">
        <v>0</v>
      </c>
      <c r="N18" s="49">
        <f t="shared" si="0"/>
        <v>15000</v>
      </c>
    </row>
    <row r="19" spans="1:14" s="34" customFormat="1" ht="20.100000000000001" customHeight="1" thickBot="1" x14ac:dyDescent="0.3">
      <c r="A19" s="50">
        <v>14</v>
      </c>
      <c r="B19" s="33" t="s">
        <v>78</v>
      </c>
      <c r="C19" s="28" t="s">
        <v>7</v>
      </c>
      <c r="D19" s="28" t="s">
        <v>56</v>
      </c>
      <c r="E19" s="28" t="s">
        <v>88</v>
      </c>
      <c r="F19" s="33" t="s">
        <v>87</v>
      </c>
      <c r="G19" s="30" t="s">
        <v>99</v>
      </c>
      <c r="H19" s="28" t="s">
        <v>89</v>
      </c>
      <c r="I19" s="29">
        <v>41532.07</v>
      </c>
      <c r="J19" s="35">
        <v>0</v>
      </c>
      <c r="K19" s="35">
        <v>0</v>
      </c>
      <c r="L19" s="35">
        <v>0</v>
      </c>
      <c r="M19" s="35">
        <v>0</v>
      </c>
      <c r="N19" s="49">
        <f t="shared" si="0"/>
        <v>41532.07</v>
      </c>
    </row>
    <row r="20" spans="1:14" s="36" customFormat="1" ht="20.25" customHeight="1" thickBot="1" x14ac:dyDescent="0.3">
      <c r="A20" s="60"/>
      <c r="B20" s="61"/>
      <c r="C20" s="61"/>
      <c r="D20" s="61"/>
      <c r="E20" s="61"/>
      <c r="F20" s="61"/>
      <c r="G20" s="62"/>
      <c r="H20" s="51" t="s">
        <v>52</v>
      </c>
      <c r="I20" s="52">
        <f t="shared" ref="I20:N20" si="1">SUM(I6:I19)</f>
        <v>200532.07</v>
      </c>
      <c r="J20" s="53">
        <f t="shared" si="1"/>
        <v>0</v>
      </c>
      <c r="K20" s="53">
        <f t="shared" si="1"/>
        <v>0</v>
      </c>
      <c r="L20" s="53">
        <f t="shared" si="1"/>
        <v>0</v>
      </c>
      <c r="M20" s="53">
        <f t="shared" si="1"/>
        <v>0</v>
      </c>
      <c r="N20" s="54">
        <f t="shared" si="1"/>
        <v>200532.07</v>
      </c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31"/>
      <c r="G26" s="32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31"/>
      <c r="G27" s="32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6"/>
      <c r="G31" s="27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59" t="s">
        <v>60</v>
      </c>
      <c r="G32" s="59"/>
      <c r="H32" s="19"/>
      <c r="I32" s="25"/>
      <c r="J32" s="25"/>
      <c r="K32" s="25"/>
      <c r="L32" s="25"/>
      <c r="M32" s="25"/>
      <c r="N32" s="25"/>
    </row>
    <row r="33" spans="1:14" ht="15.75" x14ac:dyDescent="0.25">
      <c r="A33" s="19"/>
      <c r="B33" s="20"/>
      <c r="C33" s="19"/>
      <c r="D33" s="19"/>
      <c r="E33" s="24"/>
      <c r="F33" s="55" t="s">
        <v>58</v>
      </c>
      <c r="G33" s="55"/>
      <c r="H33" s="19"/>
      <c r="I33" s="25"/>
      <c r="J33" s="25"/>
      <c r="K33" s="25"/>
      <c r="L33" s="25"/>
      <c r="M33" s="25"/>
      <c r="N33" s="25"/>
    </row>
    <row r="34" spans="1:14" ht="15.75" x14ac:dyDescent="0.25">
      <c r="A34" s="19"/>
      <c r="B34" s="20"/>
      <c r="C34" s="19"/>
      <c r="D34" s="19"/>
      <c r="E34" s="24"/>
      <c r="F34" s="55"/>
      <c r="G34" s="55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7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7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7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7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7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7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7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37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23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23"/>
      <c r="G50" s="20"/>
      <c r="H50" s="19"/>
      <c r="I50" s="25"/>
      <c r="J50" s="25"/>
      <c r="K50" s="25"/>
      <c r="L50" s="25"/>
      <c r="M50" s="25"/>
      <c r="N50" s="25"/>
    </row>
  </sheetData>
  <mergeCells count="7">
    <mergeCell ref="F34:G34"/>
    <mergeCell ref="F33:G33"/>
    <mergeCell ref="A1:N1"/>
    <mergeCell ref="A2:N2"/>
    <mergeCell ref="A3:N3"/>
    <mergeCell ref="F32:G32"/>
    <mergeCell ref="A20:G20"/>
  </mergeCells>
  <conditionalFormatting sqref="B21:B1048576 B4:B19">
    <cfRule type="duplicateValues" dxfId="2" priority="3"/>
  </conditionalFormatting>
  <conditionalFormatting sqref="B21:B1048576 B1:B19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2024-07-25T17:17:13Z</cp:lastPrinted>
  <dcterms:created xsi:type="dcterms:W3CDTF">2021-08-05T12:49:15Z</dcterms:created>
  <dcterms:modified xsi:type="dcterms:W3CDTF">2024-07-30T16:42:17Z</dcterms:modified>
</cp:coreProperties>
</file>